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xy\Documents\"/>
    </mc:Choice>
  </mc:AlternateContent>
  <xr:revisionPtr revIDLastSave="0" documentId="8_{B86CB954-1C71-4224-A79D-389E3F61EEF5}" xr6:coauthVersionLast="36" xr6:coauthVersionMax="36" xr10:uidLastSave="{00000000-0000-0000-0000-000000000000}"/>
  <workbookProtection workbookAlgorithmName="SHA-512" workbookHashValue="50sX9ftHCSVq7XvrmvS7vUcWkRMvBUrbJKfqHhbRQ8WsCnHnavlStLN+8qq227TXe29RgV/lISLh28Npm6RLmQ==" workbookSaltValue="6x7fJbl9BSp+cmrHd3RNv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1" i="1" l="1"/>
  <c r="B8" i="1" l="1"/>
  <c r="F12" i="1" l="1"/>
  <c r="C29" i="1" l="1"/>
  <c r="C27" i="1"/>
  <c r="C28" i="1" s="1"/>
  <c r="B27" i="1"/>
  <c r="B28" i="1" s="1"/>
  <c r="F13" i="1" l="1"/>
  <c r="C6" i="1" l="1"/>
  <c r="C14" i="1" l="1"/>
  <c r="B29" i="1"/>
  <c r="C13" i="1" l="1"/>
  <c r="I14" i="1" l="1"/>
  <c r="I9" i="1"/>
  <c r="B35" i="1" l="1"/>
  <c r="C12" i="1" l="1"/>
  <c r="C10" i="1"/>
  <c r="C9" i="1"/>
  <c r="C8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Warner</author>
    <author>Sarah Harrison</author>
    <author>olukjanenko</author>
    <author>OksanaL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Last day ( Sunday ) of the reporting on week.</t>
        </r>
      </text>
    </comment>
    <comment ref="B5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Occupancy&gt; Unit Availability Report 
</t>
        </r>
      </text>
    </comment>
    <comment ref="I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Occupancy&gt; Move In/Move Out Report MTD
</t>
        </r>
      </text>
    </comment>
    <comment ref="I12" authorId="2" shapeId="0" xr:uid="{00000000-0006-0000-0000-000004000000}">
      <text>
        <r>
          <rPr>
            <sz val="9"/>
            <color indexed="81"/>
            <rFont val="Tahoma"/>
            <family val="2"/>
          </rPr>
          <t>Occupancy&gt; Move In/Move Out Report for YTD</t>
        </r>
      </text>
    </comment>
    <comment ref="F14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OksanaL:</t>
        </r>
        <r>
          <rPr>
            <sz val="9"/>
            <color indexed="81"/>
            <rFont val="Tahoma"/>
            <family val="2"/>
          </rPr>
          <t xml:space="preserve">
Total applications submitted vs total tours
</t>
        </r>
      </text>
    </comment>
    <comment ref="B15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Service Manager&gt; Filtered Issue List
</t>
        </r>
      </text>
    </comment>
    <comment ref="B16" authorId="1" shapeId="0" xr:uid="{00000000-0006-0000-0000-000007000000}">
      <text>
        <r>
          <rPr>
            <sz val="9"/>
            <color indexed="81"/>
            <rFont val="Tahoma"/>
            <family val="2"/>
          </rPr>
          <t>Service Manager&gt; Filtered Issue List</t>
        </r>
      </text>
    </comment>
    <comment ref="B20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Occupancy&gt; Pull Lease Expiration Report - 1st of the month to last day of the month.
All customers current &amp; past
</t>
        </r>
      </text>
    </comment>
    <comment ref="C20" authorId="1" shapeId="0" xr:uid="{00000000-0006-0000-0000-000009000000}">
      <text>
        <r>
          <rPr>
            <sz val="9"/>
            <color indexed="81"/>
            <rFont val="Tahoma"/>
            <family val="2"/>
          </rPr>
          <t>Expiration Report - 1st of the month to last day of the month.
All customers current &amp; past</t>
        </r>
      </text>
    </comment>
    <comment ref="B33" authorId="2" shapeId="0" xr:uid="{00000000-0006-0000-0000-00000A000000}">
      <text>
        <r>
          <rPr>
            <sz val="9"/>
            <color indexed="81"/>
            <rFont val="Tahoma"/>
            <family val="2"/>
          </rPr>
          <t xml:space="preserve">Rent Roll and Recurring Charges report as of the 1st of the month.
</t>
        </r>
      </text>
    </comment>
    <comment ref="B34" authorId="2" shapeId="0" xr:uid="{00000000-0006-0000-0000-00000B000000}">
      <text>
        <r>
          <rPr>
            <sz val="9"/>
            <color indexed="81"/>
            <rFont val="Tahoma"/>
            <family val="2"/>
          </rPr>
          <t>Receivables&gt;Delinquency Report as of Sunday</t>
        </r>
      </text>
    </comment>
    <comment ref="B36" authorId="2" shapeId="0" xr:uid="{00000000-0006-0000-0000-00000C000000}">
      <text>
        <r>
          <rPr>
            <sz val="9"/>
            <color indexed="81"/>
            <rFont val="Tahoma"/>
            <family val="2"/>
          </rPr>
          <t>Payables&gt;Open Aged Payables Report</t>
        </r>
      </text>
    </comment>
    <comment ref="B37" authorId="2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Financial Statements&gt; Balance Sheet Report - Operating Line Total
</t>
        </r>
      </text>
    </comment>
  </commentList>
</comments>
</file>

<file path=xl/sharedStrings.xml><?xml version="1.0" encoding="utf-8"?>
<sst xmlns="http://schemas.openxmlformats.org/spreadsheetml/2006/main" count="62" uniqueCount="60">
  <si>
    <t>Units</t>
  </si>
  <si>
    <t>Total Occupied</t>
  </si>
  <si>
    <t>Total Vacant</t>
  </si>
  <si>
    <t>Vacant Rented</t>
  </si>
  <si>
    <t>Total Notices</t>
  </si>
  <si>
    <t>Notice- Rented</t>
  </si>
  <si>
    <t>Total Available</t>
  </si>
  <si>
    <t>Count</t>
  </si>
  <si>
    <t>Applied</t>
  </si>
  <si>
    <t>Approved</t>
  </si>
  <si>
    <t>Denied</t>
  </si>
  <si>
    <t>Net Rental</t>
  </si>
  <si>
    <t>Notice</t>
  </si>
  <si>
    <t>Undecided</t>
  </si>
  <si>
    <t>Total MTM Leases Month to Date</t>
  </si>
  <si>
    <t xml:space="preserve">Total Expiring Leases </t>
  </si>
  <si>
    <t>Month to Month</t>
  </si>
  <si>
    <t>Open Aged Payables</t>
  </si>
  <si>
    <t>Operating Cash Balance</t>
  </si>
  <si>
    <t>Total Work Orders Open</t>
  </si>
  <si>
    <t>Total Work Orders Closed MTD</t>
  </si>
  <si>
    <t>Total Collectable for The Month</t>
  </si>
  <si>
    <t xml:space="preserve">Total Delinquency as of today </t>
  </si>
  <si>
    <t>Delinquent %</t>
  </si>
  <si>
    <t>Total number of make ready units</t>
  </si>
  <si>
    <t>Current Month</t>
  </si>
  <si>
    <t>Next Month</t>
  </si>
  <si>
    <t>Last week</t>
  </si>
  <si>
    <t>Occupancy</t>
  </si>
  <si>
    <t>%</t>
  </si>
  <si>
    <t>Highlights :</t>
  </si>
  <si>
    <t>Specials :</t>
  </si>
  <si>
    <t>Total Units</t>
  </si>
  <si>
    <t>Month to Date:</t>
  </si>
  <si>
    <t xml:space="preserve">Move Ins: </t>
  </si>
  <si>
    <t xml:space="preserve">Move Out: </t>
  </si>
  <si>
    <t xml:space="preserve">Net: </t>
  </si>
  <si>
    <t>01/01 occupied</t>
  </si>
  <si>
    <t>Move Outs:</t>
  </si>
  <si>
    <t>Skip/Eviction</t>
  </si>
  <si>
    <t>Buy Out</t>
  </si>
  <si>
    <t>Tours</t>
  </si>
  <si>
    <t>Follow ups</t>
  </si>
  <si>
    <t>Closing Ratio</t>
  </si>
  <si>
    <t>Renewed ( including transfers )</t>
  </si>
  <si>
    <t xml:space="preserve">Renewal Rate : </t>
  </si>
  <si>
    <t>Outreach Marketing :</t>
  </si>
  <si>
    <t>Weekly Activity Report - Detailed (Form)</t>
  </si>
  <si>
    <t>Report Period</t>
  </si>
  <si>
    <t>(Monday-Sunday):</t>
  </si>
  <si>
    <t>Financial Status</t>
  </si>
  <si>
    <t>Current Status</t>
  </si>
  <si>
    <t>Down Units</t>
  </si>
  <si>
    <t>Pending</t>
  </si>
  <si>
    <t>Total Leads</t>
  </si>
  <si>
    <t>YTD - 2019</t>
  </si>
  <si>
    <t xml:space="preserve">Total  </t>
  </si>
  <si>
    <t>Must equal to Total Expiring Leases</t>
  </si>
  <si>
    <t>02/18/19-02/24/19</t>
  </si>
  <si>
    <t>Property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</si>
</sst>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Raleway"/>
      <family val="2"/>
    </font>
    <font>
      <b/>
      <sz val="11"/>
      <color theme="1"/>
      <name val="Raleway"/>
      <family val="2"/>
    </font>
    <font>
      <sz val="12"/>
      <color theme="1"/>
      <name val="Raleway"/>
      <family val="2"/>
    </font>
    <font>
      <sz val="11"/>
      <color theme="1"/>
      <name val="Raleway"/>
      <family val="2"/>
    </font>
    <font>
      <b/>
      <sz val="9"/>
      <color indexed="81"/>
      <name val="Tahoma"/>
      <family val="2"/>
    </font>
    <font>
      <b/>
      <sz val="18"/>
      <color theme="1"/>
      <name val="Raleway"/>
      <family val="2"/>
    </font>
    <font>
      <b/>
      <sz val="12"/>
      <name val="Raleway"/>
      <family val="2"/>
    </font>
    <font>
      <b/>
      <sz val="14"/>
      <name val="Raleway"/>
      <family val="2"/>
    </font>
    <font>
      <b/>
      <sz val="14"/>
      <color theme="1"/>
      <name val="Raleway"/>
      <family val="2"/>
    </font>
    <font>
      <b/>
      <i/>
      <sz val="10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147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3" xfId="0" applyFont="1" applyFill="1" applyBorder="1" applyAlignment="1">
      <alignment horizontal="left"/>
    </xf>
    <xf numFmtId="0" fontId="4" fillId="2" borderId="0" xfId="0" applyFont="1" applyFill="1"/>
    <xf numFmtId="0" fontId="4" fillId="2" borderId="1" xfId="0" applyFont="1" applyFill="1" applyBorder="1"/>
    <xf numFmtId="0" fontId="5" fillId="2" borderId="0" xfId="0" applyFont="1" applyFill="1"/>
    <xf numFmtId="10" fontId="4" fillId="2" borderId="7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horizontal="left"/>
    </xf>
    <xf numFmtId="10" fontId="4" fillId="2" borderId="8" xfId="0" applyNumberFormat="1" applyFont="1" applyFill="1" applyBorder="1" applyAlignment="1">
      <alignment horizontal="right"/>
    </xf>
    <xf numFmtId="17" fontId="4" fillId="2" borderId="0" xfId="0" applyNumberFormat="1" applyFont="1" applyFill="1"/>
    <xf numFmtId="0" fontId="4" fillId="2" borderId="17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14" fontId="2" fillId="3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9" fillId="3" borderId="1" xfId="0" applyFont="1" applyFill="1" applyBorder="1"/>
    <xf numFmtId="0" fontId="10" fillId="2" borderId="0" xfId="0" applyFont="1" applyFill="1"/>
    <xf numFmtId="0" fontId="11" fillId="2" borderId="0" xfId="0" applyFont="1" applyFill="1"/>
    <xf numFmtId="0" fontId="4" fillId="4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0" fontId="4" fillId="4" borderId="8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9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right"/>
    </xf>
    <xf numFmtId="0" fontId="10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3" borderId="24" xfId="0" applyFont="1" applyFill="1" applyBorder="1"/>
    <xf numFmtId="0" fontId="10" fillId="4" borderId="1" xfId="0" applyFont="1" applyFill="1" applyBorder="1" applyAlignment="1">
      <alignment horizontal="right"/>
    </xf>
    <xf numFmtId="1" fontId="10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147"/>
      <color rgb="FFFF9966"/>
      <color rgb="FFFFFFCC"/>
      <color rgb="FFFFCC99"/>
      <color rgb="FFFFCCCC"/>
      <color rgb="FFFF5050"/>
      <color rgb="FF14314C"/>
      <color rgb="FFFFCCFF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</xdr:colOff>
      <xdr:row>37</xdr:row>
      <xdr:rowOff>66674</xdr:rowOff>
    </xdr:from>
    <xdr:ext cx="2678431" cy="91154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19" y="6896099"/>
          <a:ext cx="2678431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zoomScale="90" zoomScaleNormal="90" workbookViewId="0">
      <selection activeCell="I12" sqref="I12"/>
    </sheetView>
  </sheetViews>
  <sheetFormatPr defaultColWidth="8.85546875" defaultRowHeight="15.75" x14ac:dyDescent="0.25"/>
  <cols>
    <col min="1" max="1" width="39.7109375" style="4" customWidth="1"/>
    <col min="2" max="2" width="21.140625" style="4" bestFit="1" customWidth="1"/>
    <col min="3" max="3" width="17" style="4" customWidth="1"/>
    <col min="4" max="4" width="3.7109375" style="4" customWidth="1"/>
    <col min="5" max="5" width="25.5703125" style="4" customWidth="1"/>
    <col min="6" max="6" width="9.85546875" style="4" customWidth="1"/>
    <col min="7" max="7" width="3" style="4" customWidth="1"/>
    <col min="8" max="8" width="22.140625" style="4" customWidth="1"/>
    <col min="9" max="9" width="14.28515625" style="4" customWidth="1"/>
    <col min="10" max="10" width="2.140625" style="6" customWidth="1"/>
    <col min="11" max="16384" width="8.85546875" style="6"/>
  </cols>
  <sheetData>
    <row r="1" spans="1:16" ht="23.25" x14ac:dyDescent="0.35">
      <c r="A1" s="25" t="s">
        <v>47</v>
      </c>
    </row>
    <row r="2" spans="1:16" ht="18" x14ac:dyDescent="0.25">
      <c r="A2" s="46" t="s">
        <v>59</v>
      </c>
      <c r="B2" s="27" t="s">
        <v>48</v>
      </c>
      <c r="C2" s="28" t="s">
        <v>49</v>
      </c>
      <c r="E2" s="47" t="s">
        <v>58</v>
      </c>
    </row>
    <row r="3" spans="1:16" ht="16.5" thickBot="1" x14ac:dyDescent="0.3"/>
    <row r="4" spans="1:16" s="2" customFormat="1" ht="18.75" customHeight="1" thickBot="1" x14ac:dyDescent="0.3">
      <c r="A4" s="17" t="s">
        <v>51</v>
      </c>
      <c r="B4" s="18" t="s">
        <v>0</v>
      </c>
      <c r="C4" s="19" t="s">
        <v>29</v>
      </c>
      <c r="D4" s="1"/>
      <c r="E4" s="20" t="s">
        <v>27</v>
      </c>
      <c r="F4" s="19" t="s">
        <v>7</v>
      </c>
      <c r="G4" s="1"/>
      <c r="H4" s="62" t="s">
        <v>28</v>
      </c>
      <c r="I4" s="63"/>
    </row>
    <row r="5" spans="1:16" ht="16.5" thickBot="1" x14ac:dyDescent="0.3">
      <c r="A5" s="3" t="s">
        <v>32</v>
      </c>
      <c r="B5" s="40">
        <v>100</v>
      </c>
      <c r="C5" s="7">
        <v>1</v>
      </c>
      <c r="E5" s="9" t="s">
        <v>54</v>
      </c>
      <c r="F5" s="35"/>
      <c r="H5" s="64" t="s">
        <v>33</v>
      </c>
      <c r="I5" s="65"/>
    </row>
    <row r="6" spans="1:16" ht="16.5" thickBot="1" x14ac:dyDescent="0.3">
      <c r="A6" s="3" t="s">
        <v>52</v>
      </c>
      <c r="B6" s="29">
        <v>2</v>
      </c>
      <c r="C6" s="7">
        <f>(B6/B5)</f>
        <v>0.02</v>
      </c>
      <c r="E6" s="15" t="s">
        <v>41</v>
      </c>
      <c r="F6" s="35"/>
      <c r="H6" s="64"/>
      <c r="I6" s="65"/>
    </row>
    <row r="7" spans="1:16" x14ac:dyDescent="0.25">
      <c r="A7" s="3" t="s">
        <v>1</v>
      </c>
      <c r="B7" s="30">
        <v>88</v>
      </c>
      <c r="C7" s="7">
        <f>(B7/B5)</f>
        <v>0.88</v>
      </c>
      <c r="E7" s="15" t="s">
        <v>42</v>
      </c>
      <c r="F7" s="35"/>
      <c r="H7" s="16" t="s">
        <v>34</v>
      </c>
      <c r="I7" s="36"/>
    </row>
    <row r="8" spans="1:16" ht="18" x14ac:dyDescent="0.25">
      <c r="A8" s="3" t="s">
        <v>2</v>
      </c>
      <c r="B8" s="44">
        <f>B5-B6-B7</f>
        <v>10</v>
      </c>
      <c r="C8" s="7">
        <f>(B8/B5)</f>
        <v>0.1</v>
      </c>
      <c r="E8" s="15" t="s">
        <v>8</v>
      </c>
      <c r="F8" s="41"/>
      <c r="H8" s="8" t="s">
        <v>35</v>
      </c>
      <c r="I8" s="37"/>
    </row>
    <row r="9" spans="1:16" ht="18.75" thickBot="1" x14ac:dyDescent="0.3">
      <c r="A9" s="3" t="s">
        <v>3</v>
      </c>
      <c r="B9" s="29">
        <v>1</v>
      </c>
      <c r="C9" s="7">
        <f>(B9/B5)</f>
        <v>0.01</v>
      </c>
      <c r="E9" s="15" t="s">
        <v>9</v>
      </c>
      <c r="F9" s="35"/>
      <c r="H9" s="8" t="s">
        <v>36</v>
      </c>
      <c r="I9" s="26">
        <f>I7-I8</f>
        <v>0</v>
      </c>
    </row>
    <row r="10" spans="1:16" ht="16.5" thickBot="1" x14ac:dyDescent="0.3">
      <c r="A10" s="3" t="s">
        <v>4</v>
      </c>
      <c r="B10" s="29">
        <v>1</v>
      </c>
      <c r="C10" s="7">
        <f>(B10/B5)</f>
        <v>0.01</v>
      </c>
      <c r="E10" s="15" t="s">
        <v>10</v>
      </c>
      <c r="F10" s="35"/>
      <c r="H10" s="64" t="s">
        <v>55</v>
      </c>
      <c r="I10" s="65"/>
    </row>
    <row r="11" spans="1:16" x14ac:dyDescent="0.25">
      <c r="A11" s="3" t="s">
        <v>5</v>
      </c>
      <c r="B11" s="29">
        <v>1</v>
      </c>
      <c r="C11" s="7">
        <f>(B11/B5)</f>
        <v>0.01</v>
      </c>
      <c r="E11" s="15" t="s">
        <v>53</v>
      </c>
      <c r="F11" s="35"/>
      <c r="H11" s="16" t="s">
        <v>37</v>
      </c>
      <c r="I11" s="38"/>
    </row>
    <row r="12" spans="1:16" ht="18" x14ac:dyDescent="0.25">
      <c r="A12" s="3" t="s">
        <v>6</v>
      </c>
      <c r="B12" s="44">
        <f>B8-B9+B10-B11</f>
        <v>9</v>
      </c>
      <c r="C12" s="7">
        <f>(B12/B5)</f>
        <v>0.09</v>
      </c>
      <c r="E12" s="15" t="s">
        <v>11</v>
      </c>
      <c r="F12" s="49">
        <f>F9</f>
        <v>0</v>
      </c>
      <c r="H12" s="8" t="s">
        <v>34</v>
      </c>
      <c r="I12" s="37"/>
    </row>
    <row r="13" spans="1:16" ht="18" x14ac:dyDescent="0.25">
      <c r="A13" s="3" t="s">
        <v>14</v>
      </c>
      <c r="B13" s="29"/>
      <c r="C13" s="7">
        <f>(B13/B5)</f>
        <v>0</v>
      </c>
      <c r="E13" s="15" t="s">
        <v>43</v>
      </c>
      <c r="F13" s="45" t="e">
        <f>F12/F6</f>
        <v>#DIV/0!</v>
      </c>
      <c r="H13" s="8" t="s">
        <v>38</v>
      </c>
      <c r="I13" s="37"/>
      <c r="P13" s="6">
        <v>41</v>
      </c>
    </row>
    <row r="14" spans="1:16" ht="18" x14ac:dyDescent="0.25">
      <c r="A14" s="3" t="s">
        <v>24</v>
      </c>
      <c r="B14" s="29"/>
      <c r="C14" s="7">
        <f>B14/B8</f>
        <v>0</v>
      </c>
      <c r="H14" s="8" t="s">
        <v>36</v>
      </c>
      <c r="I14" s="26">
        <f>I12-I13</f>
        <v>0</v>
      </c>
    </row>
    <row r="15" spans="1:16" x14ac:dyDescent="0.25">
      <c r="A15" s="3" t="s">
        <v>19</v>
      </c>
      <c r="B15" s="29"/>
      <c r="C15" s="7"/>
      <c r="H15" s="6"/>
      <c r="I15" s="6"/>
    </row>
    <row r="16" spans="1:16" x14ac:dyDescent="0.25">
      <c r="A16" s="11" t="s">
        <v>20</v>
      </c>
      <c r="B16" s="31"/>
      <c r="C16" s="12"/>
      <c r="H16" s="1"/>
    </row>
    <row r="17" spans="1:9" x14ac:dyDescent="0.25">
      <c r="E17" s="24" t="s">
        <v>31</v>
      </c>
      <c r="F17" s="10"/>
      <c r="G17" s="10"/>
      <c r="H17" s="10"/>
    </row>
    <row r="18" spans="1:9" ht="16.5" thickBot="1" x14ac:dyDescent="0.3">
      <c r="E18" s="10"/>
      <c r="F18" s="10"/>
      <c r="G18" s="10"/>
      <c r="H18" s="10"/>
    </row>
    <row r="19" spans="1:9" ht="15.6" customHeight="1" thickBot="1" x14ac:dyDescent="0.3">
      <c r="B19" s="22" t="s">
        <v>25</v>
      </c>
      <c r="C19" s="23" t="s">
        <v>26</v>
      </c>
      <c r="E19" s="51"/>
      <c r="F19" s="52"/>
      <c r="G19" s="52"/>
      <c r="H19" s="52"/>
      <c r="I19" s="53"/>
    </row>
    <row r="20" spans="1:9" ht="18.75" thickBot="1" x14ac:dyDescent="0.3">
      <c r="A20" s="21" t="s">
        <v>15</v>
      </c>
      <c r="B20" s="32"/>
      <c r="C20" s="32"/>
      <c r="E20" s="54"/>
      <c r="F20" s="55"/>
      <c r="G20" s="55"/>
      <c r="H20" s="55"/>
      <c r="I20" s="56"/>
    </row>
    <row r="21" spans="1:9" x14ac:dyDescent="0.25">
      <c r="A21" s="14" t="s">
        <v>44</v>
      </c>
      <c r="B21" s="33"/>
      <c r="C21" s="34"/>
      <c r="E21" s="57"/>
      <c r="F21" s="58"/>
      <c r="G21" s="58"/>
      <c r="H21" s="58"/>
      <c r="I21" s="59"/>
    </row>
    <row r="22" spans="1:9" x14ac:dyDescent="0.25">
      <c r="A22" s="14" t="s">
        <v>12</v>
      </c>
      <c r="B22" s="33"/>
      <c r="C22" s="34"/>
      <c r="E22" s="6"/>
      <c r="F22" s="6"/>
      <c r="G22" s="6"/>
      <c r="H22" s="6"/>
      <c r="I22" s="6"/>
    </row>
    <row r="23" spans="1:9" x14ac:dyDescent="0.25">
      <c r="A23" s="14" t="s">
        <v>39</v>
      </c>
      <c r="B23" s="33"/>
      <c r="C23" s="34"/>
      <c r="E23" s="24" t="s">
        <v>30</v>
      </c>
      <c r="F23" s="10"/>
      <c r="G23" s="10"/>
      <c r="H23" s="10"/>
    </row>
    <row r="24" spans="1:9" x14ac:dyDescent="0.25">
      <c r="A24" s="14" t="s">
        <v>40</v>
      </c>
      <c r="B24" s="33"/>
      <c r="C24" s="34"/>
      <c r="E24" s="10"/>
      <c r="F24" s="10"/>
      <c r="G24" s="10"/>
      <c r="H24" s="10"/>
    </row>
    <row r="25" spans="1:9" ht="15.75" customHeight="1" x14ac:dyDescent="0.25">
      <c r="A25" s="14" t="s">
        <v>16</v>
      </c>
      <c r="B25" s="33"/>
      <c r="C25" s="34"/>
      <c r="E25" s="51"/>
      <c r="F25" s="52"/>
      <c r="G25" s="52"/>
      <c r="H25" s="52"/>
      <c r="I25" s="53"/>
    </row>
    <row r="26" spans="1:9" x14ac:dyDescent="0.25">
      <c r="A26" s="14" t="s">
        <v>13</v>
      </c>
      <c r="B26" s="33"/>
      <c r="C26" s="34"/>
      <c r="E26" s="54"/>
      <c r="F26" s="55"/>
      <c r="G26" s="55"/>
      <c r="H26" s="55"/>
      <c r="I26" s="56"/>
    </row>
    <row r="27" spans="1:9" ht="18" x14ac:dyDescent="0.25">
      <c r="A27" s="14" t="s">
        <v>56</v>
      </c>
      <c r="B27" s="50">
        <f>B21+B22+B23+B24+B25+B26</f>
        <v>0</v>
      </c>
      <c r="C27" s="50">
        <f>C21+C22+C23+C24+C25+C26</f>
        <v>0</v>
      </c>
      <c r="E27" s="54"/>
      <c r="F27" s="55"/>
      <c r="G27" s="55"/>
      <c r="H27" s="55"/>
      <c r="I27" s="56"/>
    </row>
    <row r="28" spans="1:9" ht="18" x14ac:dyDescent="0.25">
      <c r="A28" s="14" t="s">
        <v>57</v>
      </c>
      <c r="B28" s="50" t="b">
        <f>B20=B27</f>
        <v>1</v>
      </c>
      <c r="C28" s="50" t="b">
        <f>C20=C27</f>
        <v>1</v>
      </c>
      <c r="E28" s="54"/>
      <c r="F28" s="55"/>
      <c r="G28" s="55"/>
      <c r="H28" s="55"/>
      <c r="I28" s="56"/>
    </row>
    <row r="29" spans="1:9" ht="18" x14ac:dyDescent="0.25">
      <c r="A29" s="14" t="s">
        <v>45</v>
      </c>
      <c r="B29" s="42" t="e">
        <f>B21/B20</f>
        <v>#DIV/0!</v>
      </c>
      <c r="C29" s="42" t="e">
        <f>C21/C20</f>
        <v>#DIV/0!</v>
      </c>
      <c r="E29" s="57"/>
      <c r="F29" s="58"/>
      <c r="G29" s="58"/>
      <c r="H29" s="58"/>
      <c r="I29" s="59"/>
    </row>
    <row r="30" spans="1:9" ht="11.45" customHeight="1" x14ac:dyDescent="0.25">
      <c r="C30" s="13"/>
      <c r="E30" s="6"/>
      <c r="F30" s="6"/>
      <c r="G30" s="6"/>
      <c r="H30" s="6"/>
      <c r="I30" s="6"/>
    </row>
    <row r="31" spans="1:9" ht="16.5" thickBot="1" x14ac:dyDescent="0.3">
      <c r="C31" s="13"/>
      <c r="E31" s="60" t="s">
        <v>46</v>
      </c>
      <c r="F31" s="61"/>
    </row>
    <row r="32" spans="1:9" x14ac:dyDescent="0.25">
      <c r="A32" s="48" t="s">
        <v>50</v>
      </c>
      <c r="C32" s="13"/>
    </row>
    <row r="33" spans="1:10" x14ac:dyDescent="0.25">
      <c r="A33" s="5" t="s">
        <v>21</v>
      </c>
      <c r="B33" s="39"/>
      <c r="E33" s="51"/>
      <c r="F33" s="52"/>
      <c r="G33" s="52"/>
      <c r="H33" s="52"/>
      <c r="I33" s="53"/>
    </row>
    <row r="34" spans="1:10" x14ac:dyDescent="0.25">
      <c r="A34" s="5" t="s">
        <v>22</v>
      </c>
      <c r="B34" s="39"/>
      <c r="E34" s="54"/>
      <c r="F34" s="55"/>
      <c r="G34" s="55"/>
      <c r="H34" s="55"/>
      <c r="I34" s="56"/>
    </row>
    <row r="35" spans="1:10" ht="18" x14ac:dyDescent="0.25">
      <c r="A35" s="5" t="s">
        <v>23</v>
      </c>
      <c r="B35" s="43" t="e">
        <f>B34/B33</f>
        <v>#DIV/0!</v>
      </c>
      <c r="E35" s="54"/>
      <c r="F35" s="55"/>
      <c r="G35" s="55"/>
      <c r="H35" s="55"/>
      <c r="I35" s="56"/>
    </row>
    <row r="36" spans="1:10" ht="16.5" customHeight="1" x14ac:dyDescent="0.25">
      <c r="A36" s="5" t="s">
        <v>17</v>
      </c>
      <c r="B36" s="39"/>
      <c r="E36" s="54"/>
      <c r="F36" s="55"/>
      <c r="G36" s="55"/>
      <c r="H36" s="55"/>
      <c r="I36" s="56"/>
    </row>
    <row r="37" spans="1:10" x14ac:dyDescent="0.25">
      <c r="A37" s="5" t="s">
        <v>18</v>
      </c>
      <c r="B37" s="39"/>
      <c r="E37" s="57"/>
      <c r="F37" s="58"/>
      <c r="G37" s="58"/>
      <c r="H37" s="58"/>
      <c r="I37" s="59"/>
    </row>
    <row r="41" spans="1:10" x14ac:dyDescent="0.25">
      <c r="I41" s="1"/>
    </row>
    <row r="42" spans="1:10" x14ac:dyDescent="0.25">
      <c r="J42" s="2"/>
    </row>
    <row r="43" spans="1:10" x14ac:dyDescent="0.25">
      <c r="H43" s="1"/>
    </row>
    <row r="48" spans="1:10" x14ac:dyDescent="0.25">
      <c r="H48" s="1"/>
      <c r="I48" s="1"/>
    </row>
    <row r="51" spans="8:9" x14ac:dyDescent="0.25">
      <c r="I51" s="1"/>
    </row>
    <row r="53" spans="8:9" x14ac:dyDescent="0.25">
      <c r="H53" s="1"/>
    </row>
    <row r="56" spans="8:9" x14ac:dyDescent="0.25">
      <c r="I56" s="1"/>
    </row>
    <row r="58" spans="8:9" x14ac:dyDescent="0.25">
      <c r="H58" s="1"/>
    </row>
    <row r="61" spans="8:9" x14ac:dyDescent="0.25">
      <c r="I61" s="1"/>
    </row>
    <row r="63" spans="8:9" x14ac:dyDescent="0.25">
      <c r="H63" s="1"/>
    </row>
  </sheetData>
  <sheetProtection algorithmName="SHA-512" hashValue="h0x2YEZ3+iDjMMENwGuA7AIHZW/n2DMFKvTcLzQuFJW1KbU9zJlOpaJPWnUumkJlGKBl0upbbbGOhx3MQSgvvA==" saltValue="XnOGkngqLvq5Om0xlJpXjw==" spinCount="100000" sheet="1" selectLockedCells="1"/>
  <mergeCells count="8">
    <mergeCell ref="E33:I37"/>
    <mergeCell ref="E19:I21"/>
    <mergeCell ref="E31:F31"/>
    <mergeCell ref="H4:I4"/>
    <mergeCell ref="H5:I5"/>
    <mergeCell ref="H10:I10"/>
    <mergeCell ref="H6:I6"/>
    <mergeCell ref="E25:I29"/>
  </mergeCells>
  <pageMargins left="0.7" right="0.7" top="0.75" bottom="0.75" header="0.3" footer="0.3"/>
  <pageSetup scale="78" fitToHeight="0" orientation="landscape" r:id="rId1"/>
  <headerFooter>
    <oddHeader>&amp;R&amp;"Raleway,Italic"&amp;10Proprietary &amp; Confidential</oddHeader>
    <oddFooter>&amp;L&amp;G&amp;C&amp;G&amp;R&amp;G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oxy</cp:lastModifiedBy>
  <cp:lastPrinted>2019-01-11T16:42:12Z</cp:lastPrinted>
  <dcterms:created xsi:type="dcterms:W3CDTF">2015-10-26T14:21:56Z</dcterms:created>
  <dcterms:modified xsi:type="dcterms:W3CDTF">2019-03-25T14:10:24Z</dcterms:modified>
</cp:coreProperties>
</file>